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raco-my.sharepoint.com/personal/valentia_baloyi_infraco_co_za/Documents/TENDERS 2025-26/Supply and Delivery of Air Conditioners/Tender Document and Annexures/"/>
    </mc:Choice>
  </mc:AlternateContent>
  <xr:revisionPtr revIDLastSave="0" documentId="8_{78EABEFC-21A6-4408-97B8-76666CC4944E}" xr6:coauthVersionLast="47" xr6:coauthVersionMax="47" xr10:uidLastSave="{00000000-0000-0000-0000-000000000000}"/>
  <bookViews>
    <workbookView xWindow="-108" yWindow="-108" windowWidth="23256" windowHeight="13896" xr2:uid="{BFC93B50-5690-4533-99C1-5CB41E666BBC}"/>
  </bookViews>
  <sheets>
    <sheet name="Overall Pricing" sheetId="7" r:id="rId1"/>
    <sheet name="Supply" sheetId="6" r:id="rId2"/>
    <sheet name="Installation" sheetId="2" r:id="rId3"/>
    <sheet name="Servicing" sheetId="3" r:id="rId4"/>
    <sheet name="Labour and presence" sheetId="4" r:id="rId5"/>
    <sheet name="Presence and availability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7" l="1"/>
  <c r="M7" i="7"/>
  <c r="M8" i="7"/>
  <c r="M9" i="7"/>
  <c r="M10" i="7"/>
  <c r="M11" i="7"/>
  <c r="M12" i="7"/>
  <c r="M5" i="7"/>
  <c r="L6" i="7"/>
  <c r="L7" i="7"/>
  <c r="L8" i="7"/>
  <c r="L9" i="7"/>
  <c r="L10" i="7"/>
  <c r="L11" i="7"/>
  <c r="L12" i="7"/>
  <c r="L5" i="7"/>
  <c r="D16" i="8"/>
  <c r="K6" i="7"/>
  <c r="K7" i="7"/>
  <c r="K8" i="7"/>
  <c r="K9" i="7"/>
  <c r="K10" i="7"/>
  <c r="K11" i="7"/>
  <c r="K12" i="7"/>
  <c r="K5" i="7"/>
  <c r="J6" i="7"/>
  <c r="J7" i="7"/>
  <c r="J8" i="7"/>
  <c r="J9" i="7"/>
  <c r="J10" i="7"/>
  <c r="J11" i="7"/>
  <c r="J12" i="7"/>
  <c r="J5" i="7"/>
  <c r="I6" i="7"/>
  <c r="I7" i="7"/>
  <c r="I8" i="7"/>
  <c r="I9" i="7"/>
  <c r="I10" i="7"/>
  <c r="I11" i="7"/>
  <c r="I12" i="7"/>
  <c r="I5" i="7"/>
  <c r="H6" i="7"/>
  <c r="H7" i="7"/>
  <c r="H8" i="7"/>
  <c r="H9" i="7"/>
  <c r="H10" i="7"/>
  <c r="H11" i="7"/>
  <c r="H12" i="7"/>
  <c r="H5" i="7"/>
  <c r="G12" i="7"/>
  <c r="G11" i="7"/>
  <c r="G10" i="7"/>
  <c r="G9" i="7"/>
  <c r="G8" i="7"/>
  <c r="G7" i="7"/>
  <c r="G6" i="7"/>
  <c r="G5" i="7"/>
  <c r="F12" i="7"/>
  <c r="F11" i="7"/>
  <c r="F10" i="7"/>
  <c r="F9" i="7"/>
  <c r="F8" i="7"/>
  <c r="F7" i="7"/>
  <c r="F6" i="7"/>
  <c r="F5" i="7"/>
  <c r="E6" i="7"/>
  <c r="E7" i="7"/>
  <c r="E8" i="7"/>
  <c r="E9" i="7"/>
  <c r="E10" i="7"/>
  <c r="E11" i="7"/>
  <c r="E12" i="7"/>
  <c r="E5" i="7"/>
</calcChain>
</file>

<file path=xl/sharedStrings.xml><?xml version="1.0" encoding="utf-8"?>
<sst xmlns="http://schemas.openxmlformats.org/spreadsheetml/2006/main" count="173" uniqueCount="89">
  <si>
    <t>Number</t>
  </si>
  <si>
    <t>Description</t>
  </si>
  <si>
    <t>Quantity</t>
  </si>
  <si>
    <t>Total</t>
  </si>
  <si>
    <t>Supply of window wall units – 12000 BTU</t>
  </si>
  <si>
    <t>Supply of window wall units – 24000 BTU</t>
  </si>
  <si>
    <t>Mpumalanga</t>
  </si>
  <si>
    <t>Recovery of existing air conditioners and vandal cages (where applicable)</t>
  </si>
  <si>
    <t>Installation and commissioning</t>
  </si>
  <si>
    <t>CoC (air con CoC after installation as per SANS 10142-1)</t>
  </si>
  <si>
    <t>CoC (air con CoC after installation as per SARACCA)</t>
  </si>
  <si>
    <t>Limpopo</t>
  </si>
  <si>
    <t>Gauteng</t>
  </si>
  <si>
    <t>Northern Cape</t>
  </si>
  <si>
    <t>Western Cape</t>
  </si>
  <si>
    <t>KZN</t>
  </si>
  <si>
    <t>Freestate</t>
  </si>
  <si>
    <t>North West</t>
  </si>
  <si>
    <t>Eastern Cape</t>
  </si>
  <si>
    <t xml:space="preserve">Safety File </t>
  </si>
  <si>
    <t>Item</t>
  </si>
  <si>
    <t>Capacity</t>
  </si>
  <si>
    <t>Window Wall units</t>
  </si>
  <si>
    <t>12000BTU</t>
  </si>
  <si>
    <t>24000BTU</t>
  </si>
  <si>
    <t>Mid-wall Split Type- Service</t>
  </si>
  <si>
    <t>Floor Standing</t>
  </si>
  <si>
    <t>Cassette Type</t>
  </si>
  <si>
    <t>Clip-on Unit</t>
  </si>
  <si>
    <t>Compressor supply and replacement of air conditioners</t>
  </si>
  <si>
    <t>System refrigerant recharge</t>
  </si>
  <si>
    <t>Replace Filters</t>
  </si>
  <si>
    <t>Year 1</t>
  </si>
  <si>
    <t>Year 2</t>
  </si>
  <si>
    <t>Year 3</t>
  </si>
  <si>
    <t>Weekdays</t>
  </si>
  <si>
    <t>All hours within Normal Time (Hourly Rate) (07:00 – 16:00)</t>
  </si>
  <si>
    <t>After Hours Rate</t>
  </si>
  <si>
    <t>(Hourly Rate) (16:00 – 07:00)</t>
  </si>
  <si>
    <t>Saturdays</t>
  </si>
  <si>
    <t>Hourly Rate</t>
  </si>
  <si>
    <t>Sundays</t>
  </si>
  <si>
    <t>32000BTU-36000BTU</t>
  </si>
  <si>
    <t>48000- 60000BTU</t>
  </si>
  <si>
    <t>32000BTU-40000 BTU</t>
  </si>
  <si>
    <t>40000- 60000BTU</t>
  </si>
  <si>
    <t>Supply of Midwall Split units – 12000 BTU</t>
  </si>
  <si>
    <t>Supply of Midwall Split units –24 000 BTU</t>
  </si>
  <si>
    <t>Supply of Midwall Split units –32 000 – 36 000BTU</t>
  </si>
  <si>
    <t>Supply of Cassette type units – 40000-60 000 BTU</t>
  </si>
  <si>
    <t>Supply of Floor standing type units – 48000- 60000BTU</t>
  </si>
  <si>
    <t>Supply of Clip-ons units – 32000-40 000 BTU</t>
  </si>
  <si>
    <t>Midwall Split units – 12000 BTU</t>
  </si>
  <si>
    <t>Midwall Split units –24 000 BTU</t>
  </si>
  <si>
    <t>Midwall Split units –32 000 – 36 000BTU</t>
  </si>
  <si>
    <t>Window wall units – 12000 BTU</t>
  </si>
  <si>
    <t>Window wall units – 24000 BTU</t>
  </si>
  <si>
    <t>Cassette type units – 40000-60 000 BTU</t>
  </si>
  <si>
    <t>Floor standing type units – 48000- 60000BTU</t>
  </si>
  <si>
    <t>Clip-ons units – 32000-40 000 BTU</t>
  </si>
  <si>
    <t>Bidder name</t>
  </si>
  <si>
    <t>Is bidder bidding on this option (Yes/No)</t>
  </si>
  <si>
    <t>In which town/s do you work/operate from</t>
  </si>
  <si>
    <t>In which province/s are bidder bidding  for</t>
  </si>
  <si>
    <t>Travelling cost</t>
  </si>
  <si>
    <t>Callout fee</t>
  </si>
  <si>
    <t>Prsence and footprint</t>
  </si>
  <si>
    <t>Additional AD HOC requirement as and when required- Technician</t>
  </si>
  <si>
    <t>Bidders footprint and coverage</t>
  </si>
  <si>
    <t>Province</t>
  </si>
  <si>
    <t>Bidders bidding for this province (Yes/No)</t>
  </si>
  <si>
    <t>Total (excl VAT</t>
  </si>
  <si>
    <t xml:space="preserve"> VAT</t>
  </si>
  <si>
    <t>Unit Rate- Excl VAT</t>
  </si>
  <si>
    <t>Supply price (unit price excl VAT)</t>
  </si>
  <si>
    <t>Installation price (unit excl VAT)</t>
  </si>
  <si>
    <t>Safety File (excl VAT)</t>
  </si>
  <si>
    <t>Air conditioner type</t>
  </si>
  <si>
    <t>Rate - Excl Vat</t>
  </si>
  <si>
    <t>Total - Excl Vat</t>
  </si>
  <si>
    <t>Compressor supply and replacement of air conditioners   (excl VAT)</t>
  </si>
  <si>
    <t>Servicing of air conditioners  (excl VAT)</t>
  </si>
  <si>
    <t>System refrigerant recharge   (excl VAT)</t>
  </si>
  <si>
    <t>Replace Filters   (excl VAT)</t>
  </si>
  <si>
    <t>Bidder's travelling rate</t>
  </si>
  <si>
    <t>Bidder's travelling  - 100km roundtrip</t>
  </si>
  <si>
    <t>Distance (for pricing evaluation) -km</t>
  </si>
  <si>
    <t>Unit rate R/km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</si>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</sst>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" fillId="0" borderId="0" xfId="0" applyFont="1"/>
    <xf numFmtId="0" fontId="5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0" fillId="0" borderId="2" xfId="0" applyNumberFormat="1" applyBorder="1"/>
    <xf numFmtId="164" fontId="3" fillId="2" borderId="2" xfId="0" applyNumberFormat="1" applyFont="1" applyFill="1" applyBorder="1" applyAlignment="1">
      <alignment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vertical="center" wrapText="1"/>
    </xf>
    <xf numFmtId="164" fontId="0" fillId="0" borderId="0" xfId="0" applyNumberFormat="1"/>
    <xf numFmtId="164" fontId="4" fillId="3" borderId="5" xfId="0" applyNumberFormat="1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4" fontId="0" fillId="0" borderId="5" xfId="0" applyNumberFormat="1" applyBorder="1"/>
    <xf numFmtId="0" fontId="0" fillId="0" borderId="3" xfId="0" applyBorder="1"/>
    <xf numFmtId="0" fontId="3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0" fillId="0" borderId="6" xfId="0" applyBorder="1"/>
    <xf numFmtId="0" fontId="3" fillId="2" borderId="8" xfId="0" applyFont="1" applyFill="1" applyBorder="1" applyAlignment="1">
      <alignment horizontal="center" vertical="center" wrapText="1"/>
    </xf>
    <xf numFmtId="0" fontId="0" fillId="0" borderId="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A17A6-7169-448C-B17B-113BA71DF8E9}">
  <dimension ref="A1:O12"/>
  <sheetViews>
    <sheetView tabSelected="1" workbookViewId="0">
      <selection activeCell="O4" sqref="O4"/>
    </sheetView>
  </sheetViews>
  <sheetFormatPr defaultRowHeight="14.4" x14ac:dyDescent="0.3"/>
  <cols>
    <col min="1" max="1" width="14.44140625" customWidth="1"/>
    <col min="2" max="3" width="18" customWidth="1"/>
    <col min="4" max="4" width="23.21875" customWidth="1"/>
    <col min="5" max="5" width="22.6640625" customWidth="1"/>
    <col min="6" max="7" width="19.6640625" customWidth="1"/>
    <col min="8" max="8" width="16.5546875" customWidth="1"/>
    <col min="9" max="12" width="23.44140625" customWidth="1"/>
    <col min="13" max="14" width="12.6640625" customWidth="1"/>
    <col min="15" max="15" width="14" customWidth="1"/>
  </cols>
  <sheetData>
    <row r="1" spans="1:15" x14ac:dyDescent="0.3">
      <c r="A1" s="14" t="s">
        <v>60</v>
      </c>
    </row>
    <row r="3" spans="1:15" ht="15" thickBot="1" x14ac:dyDescent="0.35"/>
    <row r="4" spans="1:15" ht="40.200000000000003" thickBot="1" x14ac:dyDescent="0.35">
      <c r="A4" s="1" t="s">
        <v>0</v>
      </c>
      <c r="B4" s="2" t="s">
        <v>1</v>
      </c>
      <c r="C4" s="2" t="s">
        <v>61</v>
      </c>
      <c r="D4" s="2" t="s">
        <v>63</v>
      </c>
      <c r="E4" s="2" t="s">
        <v>74</v>
      </c>
      <c r="F4" s="2" t="s">
        <v>75</v>
      </c>
      <c r="G4" s="2" t="s">
        <v>76</v>
      </c>
      <c r="H4" s="2" t="s">
        <v>81</v>
      </c>
      <c r="I4" s="2" t="s">
        <v>80</v>
      </c>
      <c r="J4" s="2" t="s">
        <v>82</v>
      </c>
      <c r="K4" s="2" t="s">
        <v>83</v>
      </c>
      <c r="L4" s="2" t="s">
        <v>85</v>
      </c>
      <c r="M4" s="2" t="s">
        <v>71</v>
      </c>
      <c r="N4" s="2" t="s">
        <v>72</v>
      </c>
      <c r="O4" s="2" t="s">
        <v>3</v>
      </c>
    </row>
    <row r="5" spans="1:15" ht="27" thickBot="1" x14ac:dyDescent="0.35">
      <c r="A5" s="3">
        <v>1</v>
      </c>
      <c r="B5" s="4" t="s">
        <v>52</v>
      </c>
      <c r="C5" s="4"/>
      <c r="D5" s="4"/>
      <c r="E5" s="23">
        <f>Supply!D2</f>
        <v>0</v>
      </c>
      <c r="F5" s="23">
        <f>Installation!E2</f>
        <v>0</v>
      </c>
      <c r="G5" s="23">
        <f>Installation!E34</f>
        <v>0</v>
      </c>
      <c r="H5" s="23">
        <f>Servicing!D2</f>
        <v>0</v>
      </c>
      <c r="I5" s="23">
        <f>Servicing!D10</f>
        <v>0</v>
      </c>
      <c r="J5" s="23">
        <f>Servicing!D18</f>
        <v>0</v>
      </c>
      <c r="K5" s="23">
        <f>Servicing!D26</f>
        <v>0</v>
      </c>
      <c r="L5" s="23">
        <f>'Presence and availability'!D16</f>
        <v>0</v>
      </c>
      <c r="M5" s="23">
        <f>SUM(E5:L5)</f>
        <v>0</v>
      </c>
      <c r="N5" s="4"/>
      <c r="O5" s="4"/>
    </row>
    <row r="6" spans="1:15" ht="27" thickBot="1" x14ac:dyDescent="0.35">
      <c r="A6" s="3">
        <v>2</v>
      </c>
      <c r="B6" s="4" t="s">
        <v>53</v>
      </c>
      <c r="C6" s="4"/>
      <c r="D6" s="4"/>
      <c r="E6" s="23">
        <f>Supply!D3</f>
        <v>0</v>
      </c>
      <c r="F6" s="23">
        <f>Installation!E6</f>
        <v>0</v>
      </c>
      <c r="G6" s="23">
        <f>Installation!E34</f>
        <v>0</v>
      </c>
      <c r="H6" s="23">
        <f>Servicing!D3</f>
        <v>0</v>
      </c>
      <c r="I6" s="23">
        <f>Servicing!D11</f>
        <v>0</v>
      </c>
      <c r="J6" s="23">
        <f>Servicing!D19</f>
        <v>0</v>
      </c>
      <c r="K6" s="23">
        <f>Servicing!D27</f>
        <v>0</v>
      </c>
      <c r="L6" s="23">
        <f>'Presence and availability'!D17</f>
        <v>0</v>
      </c>
      <c r="M6" s="23">
        <f t="shared" ref="M6:M12" si="0">SUM(E6:L6)</f>
        <v>0</v>
      </c>
      <c r="N6" s="4"/>
      <c r="O6" s="4"/>
    </row>
    <row r="7" spans="1:15" ht="40.200000000000003" thickBot="1" x14ac:dyDescent="0.35">
      <c r="A7" s="3">
        <v>3</v>
      </c>
      <c r="B7" s="4" t="s">
        <v>54</v>
      </c>
      <c r="C7" s="4"/>
      <c r="D7" s="4"/>
      <c r="E7" s="23">
        <f>Supply!D4</f>
        <v>0</v>
      </c>
      <c r="F7" s="23">
        <f>Installation!E10</f>
        <v>0</v>
      </c>
      <c r="G7" s="23">
        <f>Installation!E34</f>
        <v>0</v>
      </c>
      <c r="H7" s="23">
        <f>Servicing!D4</f>
        <v>0</v>
      </c>
      <c r="I7" s="23">
        <f>Servicing!D12</f>
        <v>0</v>
      </c>
      <c r="J7" s="23">
        <f>Servicing!D20</f>
        <v>0</v>
      </c>
      <c r="K7" s="23">
        <f>Servicing!D28</f>
        <v>0</v>
      </c>
      <c r="L7" s="23">
        <f>'Presence and availability'!D18</f>
        <v>0</v>
      </c>
      <c r="M7" s="23">
        <f t="shared" si="0"/>
        <v>0</v>
      </c>
      <c r="N7" s="4"/>
      <c r="O7" s="4"/>
    </row>
    <row r="8" spans="1:15" ht="27" thickBot="1" x14ac:dyDescent="0.35">
      <c r="A8" s="3">
        <v>4</v>
      </c>
      <c r="B8" s="4" t="s">
        <v>55</v>
      </c>
      <c r="C8" s="4"/>
      <c r="D8" s="4"/>
      <c r="E8" s="23">
        <f>Supply!D5</f>
        <v>0</v>
      </c>
      <c r="F8" s="23">
        <f>Installation!E14</f>
        <v>0</v>
      </c>
      <c r="G8" s="23">
        <f>Installation!E34</f>
        <v>0</v>
      </c>
      <c r="H8" s="23">
        <f>Servicing!D5</f>
        <v>0</v>
      </c>
      <c r="I8" s="23">
        <f>Servicing!D13</f>
        <v>0</v>
      </c>
      <c r="J8" s="23">
        <f>Servicing!D21</f>
        <v>0</v>
      </c>
      <c r="K8" s="23">
        <f>Servicing!D29</f>
        <v>0</v>
      </c>
      <c r="L8" s="23">
        <f>'Presence and availability'!D19</f>
        <v>0</v>
      </c>
      <c r="M8" s="23">
        <f t="shared" si="0"/>
        <v>0</v>
      </c>
      <c r="N8" s="4"/>
      <c r="O8" s="4"/>
    </row>
    <row r="9" spans="1:15" ht="27" thickBot="1" x14ac:dyDescent="0.35">
      <c r="A9" s="3">
        <v>5</v>
      </c>
      <c r="B9" s="4" t="s">
        <v>56</v>
      </c>
      <c r="C9" s="4"/>
      <c r="D9" s="4"/>
      <c r="E9" s="23">
        <f>Supply!D6</f>
        <v>0</v>
      </c>
      <c r="F9" s="23">
        <f>Installation!E18</f>
        <v>0</v>
      </c>
      <c r="G9" s="23">
        <f>Installation!E34</f>
        <v>0</v>
      </c>
      <c r="H9" s="23">
        <f>Servicing!D6</f>
        <v>0</v>
      </c>
      <c r="I9" s="23">
        <f>Servicing!D14</f>
        <v>0</v>
      </c>
      <c r="J9" s="23">
        <f>Servicing!D22</f>
        <v>0</v>
      </c>
      <c r="K9" s="23">
        <f>Servicing!D30</f>
        <v>0</v>
      </c>
      <c r="L9" s="23">
        <f>'Presence and availability'!D20</f>
        <v>0</v>
      </c>
      <c r="M9" s="23">
        <f t="shared" si="0"/>
        <v>0</v>
      </c>
      <c r="N9" s="4"/>
      <c r="O9" s="4"/>
    </row>
    <row r="10" spans="1:15" ht="27" thickBot="1" x14ac:dyDescent="0.35">
      <c r="A10" s="3">
        <v>6</v>
      </c>
      <c r="B10" s="4" t="s">
        <v>57</v>
      </c>
      <c r="C10" s="4"/>
      <c r="D10" s="4"/>
      <c r="E10" s="23">
        <f>Supply!D7</f>
        <v>0</v>
      </c>
      <c r="F10" s="23">
        <f>Installation!E22</f>
        <v>0</v>
      </c>
      <c r="G10" s="23">
        <f>Installation!E34</f>
        <v>0</v>
      </c>
      <c r="H10" s="23">
        <f>Servicing!D7</f>
        <v>0</v>
      </c>
      <c r="I10" s="23">
        <f>Servicing!D15</f>
        <v>0</v>
      </c>
      <c r="J10" s="23">
        <f>Servicing!D23</f>
        <v>0</v>
      </c>
      <c r="K10" s="23">
        <f>Servicing!D31</f>
        <v>0</v>
      </c>
      <c r="L10" s="23">
        <f>'Presence and availability'!D21</f>
        <v>0</v>
      </c>
      <c r="M10" s="23">
        <f t="shared" si="0"/>
        <v>0</v>
      </c>
      <c r="N10" s="4"/>
      <c r="O10" s="4"/>
    </row>
    <row r="11" spans="1:15" ht="40.200000000000003" thickBot="1" x14ac:dyDescent="0.35">
      <c r="A11" s="3">
        <v>7</v>
      </c>
      <c r="B11" s="4" t="s">
        <v>58</v>
      </c>
      <c r="C11" s="4"/>
      <c r="D11" s="4"/>
      <c r="E11" s="23">
        <f>Supply!D8</f>
        <v>0</v>
      </c>
      <c r="F11" s="23">
        <f>Installation!E26</f>
        <v>0</v>
      </c>
      <c r="G11" s="23">
        <f>Installation!E34</f>
        <v>0</v>
      </c>
      <c r="H11" s="23">
        <f>Servicing!D8</f>
        <v>0</v>
      </c>
      <c r="I11" s="23">
        <f>Servicing!D16</f>
        <v>0</v>
      </c>
      <c r="J11" s="23">
        <f>Servicing!D24</f>
        <v>0</v>
      </c>
      <c r="K11" s="23">
        <f>Servicing!D32</f>
        <v>0</v>
      </c>
      <c r="L11" s="23">
        <f>'Presence and availability'!D22</f>
        <v>0</v>
      </c>
      <c r="M11" s="23">
        <f t="shared" si="0"/>
        <v>0</v>
      </c>
      <c r="N11" s="4"/>
      <c r="O11" s="4"/>
    </row>
    <row r="12" spans="1:15" ht="27" thickBot="1" x14ac:dyDescent="0.35">
      <c r="A12" s="3">
        <v>8</v>
      </c>
      <c r="B12" s="4" t="s">
        <v>59</v>
      </c>
      <c r="C12" s="4"/>
      <c r="D12" s="4"/>
      <c r="E12" s="23">
        <f>Supply!D9</f>
        <v>0</v>
      </c>
      <c r="F12" s="23">
        <f>Installation!E30</f>
        <v>0</v>
      </c>
      <c r="G12" s="23">
        <f>Installation!E34</f>
        <v>0</v>
      </c>
      <c r="H12" s="23">
        <f>Servicing!D9</f>
        <v>0</v>
      </c>
      <c r="I12" s="23">
        <f>Servicing!D17</f>
        <v>0</v>
      </c>
      <c r="J12" s="23">
        <f>Servicing!D25</f>
        <v>0</v>
      </c>
      <c r="K12" s="23">
        <f>Servicing!D33</f>
        <v>0</v>
      </c>
      <c r="L12" s="23">
        <f>'Presence and availability'!D23</f>
        <v>0</v>
      </c>
      <c r="M12" s="23">
        <f t="shared" si="0"/>
        <v>0</v>
      </c>
      <c r="N12" s="4"/>
      <c r="O12" s="4"/>
    </row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7294C-09B3-4603-BD69-B68D38AFDFBF}">
  <dimension ref="A1:D9"/>
  <sheetViews>
    <sheetView workbookViewId="0">
      <selection activeCell="D1" sqref="D1:D1048576"/>
    </sheetView>
  </sheetViews>
  <sheetFormatPr defaultColWidth="17.6640625" defaultRowHeight="14.4" x14ac:dyDescent="0.3"/>
  <cols>
    <col min="4" max="4" width="17.6640625" style="28"/>
  </cols>
  <sheetData>
    <row r="1" spans="1:4" ht="27" thickBot="1" x14ac:dyDescent="0.35">
      <c r="A1" s="1" t="s">
        <v>0</v>
      </c>
      <c r="B1" s="2" t="s">
        <v>1</v>
      </c>
      <c r="C1" s="2" t="s">
        <v>2</v>
      </c>
      <c r="D1" s="25" t="s">
        <v>73</v>
      </c>
    </row>
    <row r="2" spans="1:4" ht="40.200000000000003" thickBot="1" x14ac:dyDescent="0.35">
      <c r="A2" s="3">
        <v>1</v>
      </c>
      <c r="B2" s="4" t="s">
        <v>46</v>
      </c>
      <c r="C2" s="5">
        <v>1</v>
      </c>
      <c r="D2" s="26"/>
    </row>
    <row r="3" spans="1:4" ht="40.200000000000003" thickBot="1" x14ac:dyDescent="0.35">
      <c r="A3" s="3">
        <v>2</v>
      </c>
      <c r="B3" s="4" t="s">
        <v>47</v>
      </c>
      <c r="C3" s="5">
        <v>1</v>
      </c>
      <c r="D3" s="26"/>
    </row>
    <row r="4" spans="1:4" ht="40.200000000000003" thickBot="1" x14ac:dyDescent="0.35">
      <c r="A4" s="3">
        <v>3</v>
      </c>
      <c r="B4" s="4" t="s">
        <v>48</v>
      </c>
      <c r="C4" s="5">
        <v>1</v>
      </c>
      <c r="D4" s="26"/>
    </row>
    <row r="5" spans="1:4" ht="40.200000000000003" thickBot="1" x14ac:dyDescent="0.35">
      <c r="A5" s="3">
        <v>4</v>
      </c>
      <c r="B5" s="4" t="s">
        <v>4</v>
      </c>
      <c r="C5" s="5">
        <v>1</v>
      </c>
      <c r="D5" s="26"/>
    </row>
    <row r="6" spans="1:4" ht="40.200000000000003" thickBot="1" x14ac:dyDescent="0.35">
      <c r="A6" s="3">
        <v>5</v>
      </c>
      <c r="B6" s="4" t="s">
        <v>5</v>
      </c>
      <c r="C6" s="5">
        <v>1</v>
      </c>
      <c r="D6" s="26"/>
    </row>
    <row r="7" spans="1:4" ht="40.200000000000003" thickBot="1" x14ac:dyDescent="0.35">
      <c r="A7" s="3">
        <v>6</v>
      </c>
      <c r="B7" s="4" t="s">
        <v>49</v>
      </c>
      <c r="C7" s="5">
        <v>1</v>
      </c>
      <c r="D7" s="26"/>
    </row>
    <row r="8" spans="1:4" ht="40.200000000000003" thickBot="1" x14ac:dyDescent="0.35">
      <c r="A8" s="3">
        <v>7</v>
      </c>
      <c r="B8" s="4" t="s">
        <v>50</v>
      </c>
      <c r="C8" s="5">
        <v>1</v>
      </c>
      <c r="D8" s="26"/>
    </row>
    <row r="9" spans="1:4" ht="40.200000000000003" thickBot="1" x14ac:dyDescent="0.35">
      <c r="A9" s="3">
        <v>8</v>
      </c>
      <c r="B9" s="4" t="s">
        <v>51</v>
      </c>
      <c r="C9" s="5">
        <v>1</v>
      </c>
      <c r="D9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39F91-96B1-4314-92B0-CF1CA2335C5B}">
  <dimension ref="A1:E34"/>
  <sheetViews>
    <sheetView topLeftCell="A12" zoomScale="85" zoomScaleNormal="85" workbookViewId="0">
      <selection activeCell="G4" sqref="G4"/>
    </sheetView>
  </sheetViews>
  <sheetFormatPr defaultColWidth="19" defaultRowHeight="14.4" x14ac:dyDescent="0.3"/>
  <cols>
    <col min="1" max="1" width="24.77734375" customWidth="1"/>
    <col min="2" max="2" width="39.44140625" customWidth="1"/>
    <col min="4" max="5" width="19" style="28"/>
  </cols>
  <sheetData>
    <row r="1" spans="1:5" ht="15" thickBot="1" x14ac:dyDescent="0.35">
      <c r="A1" s="1" t="s">
        <v>77</v>
      </c>
      <c r="B1" s="2" t="s">
        <v>1</v>
      </c>
      <c r="C1" s="2" t="s">
        <v>2</v>
      </c>
      <c r="D1" s="25" t="s">
        <v>78</v>
      </c>
      <c r="E1" s="25" t="s">
        <v>79</v>
      </c>
    </row>
    <row r="2" spans="1:5" ht="27" thickBot="1" x14ac:dyDescent="0.35">
      <c r="A2" s="32" t="s">
        <v>52</v>
      </c>
      <c r="B2" s="4" t="s">
        <v>7</v>
      </c>
      <c r="C2" s="5">
        <v>2</v>
      </c>
      <c r="D2" s="26"/>
      <c r="E2" s="29"/>
    </row>
    <row r="3" spans="1:5" ht="15" thickBot="1" x14ac:dyDescent="0.35">
      <c r="A3" s="33"/>
      <c r="B3" s="4" t="s">
        <v>8</v>
      </c>
      <c r="C3" s="5">
        <v>2</v>
      </c>
      <c r="D3" s="26"/>
      <c r="E3" s="37"/>
    </row>
    <row r="4" spans="1:5" ht="27" thickBot="1" x14ac:dyDescent="0.35">
      <c r="A4" s="33"/>
      <c r="B4" s="4" t="s">
        <v>9</v>
      </c>
      <c r="C4" s="5">
        <v>1</v>
      </c>
      <c r="D4" s="26"/>
      <c r="E4" s="37"/>
    </row>
    <row r="5" spans="1:5" ht="27" thickBot="1" x14ac:dyDescent="0.35">
      <c r="A5" s="33"/>
      <c r="B5" s="4" t="s">
        <v>10</v>
      </c>
      <c r="C5" s="5">
        <v>2</v>
      </c>
      <c r="D5" s="26"/>
      <c r="E5" s="38"/>
    </row>
    <row r="6" spans="1:5" ht="27" thickBot="1" x14ac:dyDescent="0.35">
      <c r="A6" s="32" t="s">
        <v>53</v>
      </c>
      <c r="B6" s="4" t="s">
        <v>7</v>
      </c>
      <c r="C6" s="5">
        <v>2</v>
      </c>
      <c r="D6" s="26"/>
      <c r="E6" s="29"/>
    </row>
    <row r="7" spans="1:5" ht="15" thickBot="1" x14ac:dyDescent="0.35">
      <c r="A7" s="33"/>
      <c r="B7" s="4" t="s">
        <v>8</v>
      </c>
      <c r="C7" s="5">
        <v>2</v>
      </c>
      <c r="D7" s="26"/>
      <c r="E7" s="30"/>
    </row>
    <row r="8" spans="1:5" ht="27" thickBot="1" x14ac:dyDescent="0.35">
      <c r="A8" s="33"/>
      <c r="B8" s="4" t="s">
        <v>9</v>
      </c>
      <c r="C8" s="5">
        <v>1</v>
      </c>
      <c r="D8" s="26"/>
      <c r="E8" s="30"/>
    </row>
    <row r="9" spans="1:5" ht="27" thickBot="1" x14ac:dyDescent="0.35">
      <c r="A9" s="34"/>
      <c r="B9" s="4" t="s">
        <v>10</v>
      </c>
      <c r="C9" s="5">
        <v>2</v>
      </c>
      <c r="D9" s="26"/>
      <c r="E9" s="31"/>
    </row>
    <row r="10" spans="1:5" ht="27" thickBot="1" x14ac:dyDescent="0.35">
      <c r="A10" s="32" t="s">
        <v>54</v>
      </c>
      <c r="B10" s="4" t="s">
        <v>7</v>
      </c>
      <c r="C10" s="5">
        <v>2</v>
      </c>
      <c r="D10" s="26"/>
      <c r="E10" s="29"/>
    </row>
    <row r="11" spans="1:5" ht="15" thickBot="1" x14ac:dyDescent="0.35">
      <c r="A11" s="33"/>
      <c r="B11" s="4" t="s">
        <v>8</v>
      </c>
      <c r="C11" s="5">
        <v>2</v>
      </c>
      <c r="D11" s="26"/>
      <c r="E11" s="30"/>
    </row>
    <row r="12" spans="1:5" ht="27" thickBot="1" x14ac:dyDescent="0.35">
      <c r="A12" s="33"/>
      <c r="B12" s="4" t="s">
        <v>9</v>
      </c>
      <c r="C12" s="5">
        <v>1</v>
      </c>
      <c r="D12" s="26"/>
      <c r="E12" s="30"/>
    </row>
    <row r="13" spans="1:5" ht="27" thickBot="1" x14ac:dyDescent="0.35">
      <c r="A13" s="34"/>
      <c r="B13" s="4" t="s">
        <v>10</v>
      </c>
      <c r="C13" s="5">
        <v>2</v>
      </c>
      <c r="D13" s="26"/>
      <c r="E13" s="31"/>
    </row>
    <row r="14" spans="1:5" ht="27" thickBot="1" x14ac:dyDescent="0.35">
      <c r="A14" s="32" t="s">
        <v>55</v>
      </c>
      <c r="B14" s="4" t="s">
        <v>7</v>
      </c>
      <c r="C14" s="5">
        <v>2</v>
      </c>
      <c r="D14" s="26"/>
      <c r="E14" s="29"/>
    </row>
    <row r="15" spans="1:5" ht="15" thickBot="1" x14ac:dyDescent="0.35">
      <c r="A15" s="33"/>
      <c r="B15" s="4" t="s">
        <v>8</v>
      </c>
      <c r="C15" s="5">
        <v>2</v>
      </c>
      <c r="D15" s="26"/>
      <c r="E15" s="30"/>
    </row>
    <row r="16" spans="1:5" ht="27" thickBot="1" x14ac:dyDescent="0.35">
      <c r="A16" s="33"/>
      <c r="B16" s="4" t="s">
        <v>9</v>
      </c>
      <c r="C16" s="5">
        <v>1</v>
      </c>
      <c r="D16" s="26"/>
      <c r="E16" s="30"/>
    </row>
    <row r="17" spans="1:5" ht="27" thickBot="1" x14ac:dyDescent="0.35">
      <c r="A17" s="34"/>
      <c r="B17" s="4" t="s">
        <v>10</v>
      </c>
      <c r="C17" s="5">
        <v>2</v>
      </c>
      <c r="D17" s="26"/>
      <c r="E17" s="31"/>
    </row>
    <row r="18" spans="1:5" ht="27" thickBot="1" x14ac:dyDescent="0.35">
      <c r="A18" s="32" t="s">
        <v>56</v>
      </c>
      <c r="B18" s="4" t="s">
        <v>7</v>
      </c>
      <c r="C18" s="5">
        <v>2</v>
      </c>
      <c r="D18" s="26"/>
      <c r="E18" s="29"/>
    </row>
    <row r="19" spans="1:5" ht="15" thickBot="1" x14ac:dyDescent="0.35">
      <c r="A19" s="33"/>
      <c r="B19" s="4" t="s">
        <v>8</v>
      </c>
      <c r="C19" s="5">
        <v>2</v>
      </c>
      <c r="D19" s="26"/>
      <c r="E19" s="30"/>
    </row>
    <row r="20" spans="1:5" ht="27" thickBot="1" x14ac:dyDescent="0.35">
      <c r="A20" s="33"/>
      <c r="B20" s="4" t="s">
        <v>9</v>
      </c>
      <c r="C20" s="5">
        <v>1</v>
      </c>
      <c r="D20" s="26"/>
      <c r="E20" s="30"/>
    </row>
    <row r="21" spans="1:5" ht="27" thickBot="1" x14ac:dyDescent="0.35">
      <c r="A21" s="34"/>
      <c r="B21" s="4" t="s">
        <v>10</v>
      </c>
      <c r="C21" s="5">
        <v>2</v>
      </c>
      <c r="D21" s="26"/>
      <c r="E21" s="31"/>
    </row>
    <row r="22" spans="1:5" ht="27" thickBot="1" x14ac:dyDescent="0.35">
      <c r="A22" s="32" t="s">
        <v>57</v>
      </c>
      <c r="B22" s="4" t="s">
        <v>7</v>
      </c>
      <c r="C22" s="5">
        <v>2</v>
      </c>
      <c r="D22" s="26"/>
      <c r="E22" s="29"/>
    </row>
    <row r="23" spans="1:5" ht="15" thickBot="1" x14ac:dyDescent="0.35">
      <c r="A23" s="33"/>
      <c r="B23" s="4" t="s">
        <v>8</v>
      </c>
      <c r="C23" s="5">
        <v>2</v>
      </c>
      <c r="D23" s="26"/>
      <c r="E23" s="30"/>
    </row>
    <row r="24" spans="1:5" ht="27" thickBot="1" x14ac:dyDescent="0.35">
      <c r="A24" s="33"/>
      <c r="B24" s="4" t="s">
        <v>9</v>
      </c>
      <c r="C24" s="5">
        <v>1</v>
      </c>
      <c r="D24" s="26"/>
      <c r="E24" s="30"/>
    </row>
    <row r="25" spans="1:5" ht="27" thickBot="1" x14ac:dyDescent="0.35">
      <c r="A25" s="34"/>
      <c r="B25" s="4" t="s">
        <v>10</v>
      </c>
      <c r="C25" s="5">
        <v>2</v>
      </c>
      <c r="D25" s="26"/>
      <c r="E25" s="31"/>
    </row>
    <row r="26" spans="1:5" ht="27" thickBot="1" x14ac:dyDescent="0.35">
      <c r="A26" s="32" t="s">
        <v>58</v>
      </c>
      <c r="B26" s="4" t="s">
        <v>7</v>
      </c>
      <c r="C26" s="5">
        <v>2</v>
      </c>
      <c r="D26" s="26"/>
      <c r="E26" s="29"/>
    </row>
    <row r="27" spans="1:5" ht="15" thickBot="1" x14ac:dyDescent="0.35">
      <c r="A27" s="33"/>
      <c r="B27" s="4" t="s">
        <v>8</v>
      </c>
      <c r="C27" s="5">
        <v>2</v>
      </c>
      <c r="D27" s="26"/>
      <c r="E27" s="30"/>
    </row>
    <row r="28" spans="1:5" ht="27" thickBot="1" x14ac:dyDescent="0.35">
      <c r="A28" s="33"/>
      <c r="B28" s="4" t="s">
        <v>9</v>
      </c>
      <c r="C28" s="5">
        <v>1</v>
      </c>
      <c r="D28" s="26"/>
      <c r="E28" s="30"/>
    </row>
    <row r="29" spans="1:5" ht="27" thickBot="1" x14ac:dyDescent="0.35">
      <c r="A29" s="34"/>
      <c r="B29" s="4" t="s">
        <v>10</v>
      </c>
      <c r="C29" s="5">
        <v>2</v>
      </c>
      <c r="D29" s="26"/>
      <c r="E29" s="31"/>
    </row>
    <row r="30" spans="1:5" ht="27" thickBot="1" x14ac:dyDescent="0.35">
      <c r="A30" s="32" t="s">
        <v>59</v>
      </c>
      <c r="B30" s="4" t="s">
        <v>7</v>
      </c>
      <c r="C30" s="5">
        <v>2</v>
      </c>
      <c r="D30" s="26"/>
      <c r="E30" s="29"/>
    </row>
    <row r="31" spans="1:5" ht="15" thickBot="1" x14ac:dyDescent="0.35">
      <c r="A31" s="33"/>
      <c r="B31" s="4" t="s">
        <v>8</v>
      </c>
      <c r="C31" s="5">
        <v>2</v>
      </c>
      <c r="D31" s="26"/>
      <c r="E31" s="30"/>
    </row>
    <row r="32" spans="1:5" ht="27" thickBot="1" x14ac:dyDescent="0.35">
      <c r="A32" s="33"/>
      <c r="B32" s="4" t="s">
        <v>9</v>
      </c>
      <c r="C32" s="5">
        <v>1</v>
      </c>
      <c r="D32" s="26"/>
      <c r="E32" s="30"/>
    </row>
    <row r="33" spans="1:5" ht="27" thickBot="1" x14ac:dyDescent="0.35">
      <c r="A33" s="34"/>
      <c r="B33" s="4" t="s">
        <v>10</v>
      </c>
      <c r="C33" s="5">
        <v>2</v>
      </c>
      <c r="D33" s="26"/>
      <c r="E33" s="31"/>
    </row>
    <row r="34" spans="1:5" ht="15" thickBot="1" x14ac:dyDescent="0.35">
      <c r="A34" s="35" t="s">
        <v>19</v>
      </c>
      <c r="B34" s="36"/>
      <c r="C34" s="6">
        <v>1</v>
      </c>
      <c r="D34" s="27"/>
      <c r="E34" s="27"/>
    </row>
  </sheetData>
  <mergeCells count="17">
    <mergeCell ref="A2:A5"/>
    <mergeCell ref="E2:E5"/>
    <mergeCell ref="E6:E9"/>
    <mergeCell ref="E10:E13"/>
    <mergeCell ref="E14:E17"/>
    <mergeCell ref="E18:E21"/>
    <mergeCell ref="E26:E29"/>
    <mergeCell ref="E30:E33"/>
    <mergeCell ref="A10:A13"/>
    <mergeCell ref="A6:A9"/>
    <mergeCell ref="A34:B34"/>
    <mergeCell ref="E22:E25"/>
    <mergeCell ref="A26:A29"/>
    <mergeCell ref="A30:A33"/>
    <mergeCell ref="A14:A17"/>
    <mergeCell ref="A18:A21"/>
    <mergeCell ref="A22:A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B9574-069B-4121-A7BB-85D5596214ED}">
  <dimension ref="A1:D33"/>
  <sheetViews>
    <sheetView workbookViewId="0">
      <selection activeCell="D2" sqref="D2:D33"/>
    </sheetView>
  </sheetViews>
  <sheetFormatPr defaultColWidth="22.88671875" defaultRowHeight="14.4" x14ac:dyDescent="0.3"/>
  <sheetData>
    <row r="1" spans="1:4" ht="15" thickBot="1" x14ac:dyDescent="0.35">
      <c r="A1" s="1" t="s">
        <v>20</v>
      </c>
      <c r="B1" s="1" t="s">
        <v>1</v>
      </c>
      <c r="C1" s="1" t="s">
        <v>21</v>
      </c>
      <c r="D1" s="2" t="s">
        <v>78</v>
      </c>
    </row>
    <row r="2" spans="1:4" ht="15" thickBot="1" x14ac:dyDescent="0.35">
      <c r="A2" s="40"/>
      <c r="B2" s="39" t="s">
        <v>25</v>
      </c>
      <c r="C2" s="7" t="s">
        <v>23</v>
      </c>
      <c r="D2" s="24"/>
    </row>
    <row r="3" spans="1:4" ht="15" thickBot="1" x14ac:dyDescent="0.35">
      <c r="A3" s="40"/>
      <c r="B3" s="40"/>
      <c r="C3" s="7" t="s">
        <v>24</v>
      </c>
      <c r="D3" s="24"/>
    </row>
    <row r="4" spans="1:4" ht="15" thickBot="1" x14ac:dyDescent="0.35">
      <c r="A4" s="40"/>
      <c r="B4" s="40"/>
      <c r="C4" s="7" t="s">
        <v>42</v>
      </c>
      <c r="D4" s="24"/>
    </row>
    <row r="5" spans="1:4" ht="15" thickBot="1" x14ac:dyDescent="0.35">
      <c r="A5" s="40"/>
      <c r="B5" s="39" t="s">
        <v>22</v>
      </c>
      <c r="C5" s="7" t="s">
        <v>23</v>
      </c>
      <c r="D5" s="24"/>
    </row>
    <row r="6" spans="1:4" ht="15" thickBot="1" x14ac:dyDescent="0.35">
      <c r="A6" s="40"/>
      <c r="B6" s="41"/>
      <c r="C6" s="7" t="s">
        <v>24</v>
      </c>
      <c r="D6" s="24"/>
    </row>
    <row r="7" spans="1:4" ht="15" thickBot="1" x14ac:dyDescent="0.35">
      <c r="A7" s="40"/>
      <c r="B7" s="8" t="s">
        <v>27</v>
      </c>
      <c r="C7" s="7" t="s">
        <v>45</v>
      </c>
      <c r="D7" s="24"/>
    </row>
    <row r="8" spans="1:4" ht="15" thickBot="1" x14ac:dyDescent="0.35">
      <c r="A8" s="40"/>
      <c r="B8" s="8" t="s">
        <v>26</v>
      </c>
      <c r="C8" s="7" t="s">
        <v>43</v>
      </c>
      <c r="D8" s="24"/>
    </row>
    <row r="9" spans="1:4" ht="15" thickBot="1" x14ac:dyDescent="0.35">
      <c r="A9" s="40"/>
      <c r="B9" s="8" t="s">
        <v>28</v>
      </c>
      <c r="C9" s="7" t="s">
        <v>44</v>
      </c>
      <c r="D9" s="24"/>
    </row>
    <row r="10" spans="1:4" ht="15" thickBot="1" x14ac:dyDescent="0.35">
      <c r="A10" s="39" t="s">
        <v>29</v>
      </c>
      <c r="B10" s="39" t="s">
        <v>25</v>
      </c>
      <c r="C10" s="7" t="s">
        <v>23</v>
      </c>
      <c r="D10" s="24"/>
    </row>
    <row r="11" spans="1:4" ht="15" thickBot="1" x14ac:dyDescent="0.35">
      <c r="A11" s="40"/>
      <c r="B11" s="40"/>
      <c r="C11" s="7" t="s">
        <v>24</v>
      </c>
      <c r="D11" s="24"/>
    </row>
    <row r="12" spans="1:4" ht="15" customHeight="1" thickBot="1" x14ac:dyDescent="0.35">
      <c r="A12" s="40"/>
      <c r="B12" s="40"/>
      <c r="C12" s="7" t="s">
        <v>42</v>
      </c>
      <c r="D12" s="24"/>
    </row>
    <row r="13" spans="1:4" ht="15" thickBot="1" x14ac:dyDescent="0.35">
      <c r="A13" s="40"/>
      <c r="B13" s="39" t="s">
        <v>22</v>
      </c>
      <c r="C13" s="7" t="s">
        <v>23</v>
      </c>
      <c r="D13" s="24"/>
    </row>
    <row r="14" spans="1:4" ht="15" thickBot="1" x14ac:dyDescent="0.35">
      <c r="A14" s="40"/>
      <c r="B14" s="41"/>
      <c r="C14" s="7" t="s">
        <v>24</v>
      </c>
      <c r="D14" s="24"/>
    </row>
    <row r="15" spans="1:4" ht="15" thickBot="1" x14ac:dyDescent="0.35">
      <c r="A15" s="40"/>
      <c r="B15" s="8" t="s">
        <v>27</v>
      </c>
      <c r="C15" s="7" t="s">
        <v>45</v>
      </c>
      <c r="D15" s="24"/>
    </row>
    <row r="16" spans="1:4" ht="15" thickBot="1" x14ac:dyDescent="0.35">
      <c r="A16" s="40"/>
      <c r="B16" s="8" t="s">
        <v>26</v>
      </c>
      <c r="C16" s="7" t="s">
        <v>43</v>
      </c>
      <c r="D16" s="24"/>
    </row>
    <row r="17" spans="1:4" ht="15" thickBot="1" x14ac:dyDescent="0.35">
      <c r="A17" s="40"/>
      <c r="B17" s="8" t="s">
        <v>28</v>
      </c>
      <c r="C17" s="7" t="s">
        <v>44</v>
      </c>
      <c r="D17" s="24"/>
    </row>
    <row r="18" spans="1:4" ht="15" thickBot="1" x14ac:dyDescent="0.35">
      <c r="A18" s="39" t="s">
        <v>30</v>
      </c>
      <c r="B18" s="39" t="s">
        <v>25</v>
      </c>
      <c r="C18" s="7" t="s">
        <v>23</v>
      </c>
      <c r="D18" s="24"/>
    </row>
    <row r="19" spans="1:4" ht="15" thickBot="1" x14ac:dyDescent="0.35">
      <c r="A19" s="40"/>
      <c r="B19" s="40"/>
      <c r="C19" s="7" t="s">
        <v>24</v>
      </c>
      <c r="D19" s="24"/>
    </row>
    <row r="20" spans="1:4" ht="15" customHeight="1" thickBot="1" x14ac:dyDescent="0.35">
      <c r="A20" s="40"/>
      <c r="B20" s="40"/>
      <c r="C20" s="7" t="s">
        <v>42</v>
      </c>
      <c r="D20" s="24"/>
    </row>
    <row r="21" spans="1:4" ht="15" thickBot="1" x14ac:dyDescent="0.35">
      <c r="A21" s="40"/>
      <c r="B21" s="39" t="s">
        <v>22</v>
      </c>
      <c r="C21" s="7" t="s">
        <v>23</v>
      </c>
      <c r="D21" s="24"/>
    </row>
    <row r="22" spans="1:4" ht="15" thickBot="1" x14ac:dyDescent="0.35">
      <c r="A22" s="40"/>
      <c r="B22" s="41"/>
      <c r="C22" s="7" t="s">
        <v>24</v>
      </c>
      <c r="D22" s="24"/>
    </row>
    <row r="23" spans="1:4" ht="15" thickBot="1" x14ac:dyDescent="0.35">
      <c r="A23" s="40"/>
      <c r="B23" s="8" t="s">
        <v>27</v>
      </c>
      <c r="C23" s="7" t="s">
        <v>45</v>
      </c>
      <c r="D23" s="24"/>
    </row>
    <row r="24" spans="1:4" ht="15" thickBot="1" x14ac:dyDescent="0.35">
      <c r="A24" s="40"/>
      <c r="B24" s="8" t="s">
        <v>26</v>
      </c>
      <c r="C24" s="7" t="s">
        <v>43</v>
      </c>
      <c r="D24" s="24"/>
    </row>
    <row r="25" spans="1:4" ht="15" thickBot="1" x14ac:dyDescent="0.35">
      <c r="A25" s="40"/>
      <c r="B25" s="8" t="s">
        <v>28</v>
      </c>
      <c r="C25" s="7" t="s">
        <v>44</v>
      </c>
      <c r="D25" s="24"/>
    </row>
    <row r="26" spans="1:4" ht="15" thickBot="1" x14ac:dyDescent="0.35">
      <c r="A26" s="39" t="s">
        <v>31</v>
      </c>
      <c r="B26" s="39" t="s">
        <v>25</v>
      </c>
      <c r="C26" s="7" t="s">
        <v>23</v>
      </c>
      <c r="D26" s="24"/>
    </row>
    <row r="27" spans="1:4" ht="15" thickBot="1" x14ac:dyDescent="0.35">
      <c r="A27" s="40"/>
      <c r="B27" s="40"/>
      <c r="C27" s="7" t="s">
        <v>24</v>
      </c>
      <c r="D27" s="24"/>
    </row>
    <row r="28" spans="1:4" ht="14.4" customHeight="1" thickBot="1" x14ac:dyDescent="0.35">
      <c r="A28" s="40"/>
      <c r="B28" s="40"/>
      <c r="C28" s="7" t="s">
        <v>42</v>
      </c>
      <c r="D28" s="24"/>
    </row>
    <row r="29" spans="1:4" ht="15" thickBot="1" x14ac:dyDescent="0.35">
      <c r="A29" s="40"/>
      <c r="B29" s="39" t="s">
        <v>22</v>
      </c>
      <c r="C29" s="7" t="s">
        <v>23</v>
      </c>
      <c r="D29" s="24"/>
    </row>
    <row r="30" spans="1:4" ht="15" thickBot="1" x14ac:dyDescent="0.35">
      <c r="A30" s="40"/>
      <c r="B30" s="41"/>
      <c r="C30" s="7" t="s">
        <v>24</v>
      </c>
      <c r="D30" s="24"/>
    </row>
    <row r="31" spans="1:4" ht="15" thickBot="1" x14ac:dyDescent="0.35">
      <c r="A31" s="40"/>
      <c r="B31" s="8" t="s">
        <v>27</v>
      </c>
      <c r="C31" s="7" t="s">
        <v>45</v>
      </c>
      <c r="D31" s="24"/>
    </row>
    <row r="32" spans="1:4" ht="15" thickBot="1" x14ac:dyDescent="0.35">
      <c r="A32" s="40"/>
      <c r="B32" s="8" t="s">
        <v>26</v>
      </c>
      <c r="C32" s="7" t="s">
        <v>43</v>
      </c>
      <c r="D32" s="24"/>
    </row>
    <row r="33" spans="1:4" ht="15" thickBot="1" x14ac:dyDescent="0.35">
      <c r="A33" s="41"/>
      <c r="B33" s="8" t="s">
        <v>28</v>
      </c>
      <c r="C33" s="7" t="s">
        <v>44</v>
      </c>
      <c r="D33" s="24"/>
    </row>
  </sheetData>
  <mergeCells count="12">
    <mergeCell ref="A10:A17"/>
    <mergeCell ref="B10:B12"/>
    <mergeCell ref="B13:B14"/>
    <mergeCell ref="A2:A9"/>
    <mergeCell ref="B2:B4"/>
    <mergeCell ref="B5:B6"/>
    <mergeCell ref="A26:A33"/>
    <mergeCell ref="B26:B28"/>
    <mergeCell ref="B29:B30"/>
    <mergeCell ref="A18:A25"/>
    <mergeCell ref="B18:B20"/>
    <mergeCell ref="B21:B22"/>
  </mergeCells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AC43C-9A03-44E2-8064-7D0DF4FDD755}">
  <dimension ref="A1:D11"/>
  <sheetViews>
    <sheetView workbookViewId="0">
      <selection activeCell="E6" sqref="E6"/>
    </sheetView>
  </sheetViews>
  <sheetFormatPr defaultColWidth="16.6640625" defaultRowHeight="14.4" x14ac:dyDescent="0.3"/>
  <cols>
    <col min="1" max="1" width="18.77734375" customWidth="1"/>
    <col min="2" max="2" width="19" customWidth="1"/>
    <col min="3" max="3" width="22.109375" customWidth="1"/>
    <col min="4" max="4" width="20.6640625" customWidth="1"/>
  </cols>
  <sheetData>
    <row r="1" spans="1:4" ht="15" customHeight="1" thickBot="1" x14ac:dyDescent="0.35">
      <c r="A1" s="44" t="s">
        <v>67</v>
      </c>
      <c r="B1" s="45"/>
      <c r="C1" s="45"/>
      <c r="D1" s="46"/>
    </row>
    <row r="2" spans="1:4" ht="15" thickBot="1" x14ac:dyDescent="0.35">
      <c r="A2" s="11"/>
      <c r="B2" s="12" t="s">
        <v>32</v>
      </c>
      <c r="C2" s="12" t="s">
        <v>33</v>
      </c>
      <c r="D2" s="12" t="s">
        <v>34</v>
      </c>
    </row>
    <row r="3" spans="1:4" x14ac:dyDescent="0.3">
      <c r="A3" s="13" t="s">
        <v>35</v>
      </c>
      <c r="B3" s="42"/>
      <c r="C3" s="42"/>
      <c r="D3" s="42"/>
    </row>
    <row r="4" spans="1:4" ht="53.4" customHeight="1" thickBot="1" x14ac:dyDescent="0.35">
      <c r="A4" s="9" t="s">
        <v>36</v>
      </c>
      <c r="B4" s="43"/>
      <c r="C4" s="43"/>
      <c r="D4" s="43"/>
    </row>
    <row r="5" spans="1:4" x14ac:dyDescent="0.3">
      <c r="A5" s="13" t="s">
        <v>37</v>
      </c>
      <c r="B5" s="42"/>
      <c r="C5" s="42"/>
      <c r="D5" s="42"/>
    </row>
    <row r="6" spans="1:4" ht="27" thickBot="1" x14ac:dyDescent="0.35">
      <c r="A6" s="9" t="s">
        <v>38</v>
      </c>
      <c r="B6" s="43"/>
      <c r="C6" s="43"/>
      <c r="D6" s="43"/>
    </row>
    <row r="7" spans="1:4" x14ac:dyDescent="0.3">
      <c r="A7" s="13" t="s">
        <v>39</v>
      </c>
      <c r="B7" s="42"/>
      <c r="C7" s="42"/>
      <c r="D7" s="42"/>
    </row>
    <row r="8" spans="1:4" ht="15" thickBot="1" x14ac:dyDescent="0.35">
      <c r="A8" s="9" t="s">
        <v>40</v>
      </c>
      <c r="B8" s="43"/>
      <c r="C8" s="43"/>
      <c r="D8" s="43"/>
    </row>
    <row r="9" spans="1:4" x14ac:dyDescent="0.3">
      <c r="A9" s="13" t="s">
        <v>41</v>
      </c>
      <c r="B9" s="42"/>
      <c r="C9" s="42"/>
      <c r="D9" s="42"/>
    </row>
    <row r="10" spans="1:4" ht="15" thickBot="1" x14ac:dyDescent="0.35">
      <c r="A10" s="9" t="s">
        <v>40</v>
      </c>
      <c r="B10" s="43"/>
      <c r="C10" s="43"/>
      <c r="D10" s="43"/>
    </row>
    <row r="11" spans="1:4" ht="15" thickBot="1" x14ac:dyDescent="0.35">
      <c r="A11" s="10" t="s">
        <v>65</v>
      </c>
      <c r="B11" s="24"/>
      <c r="C11" s="24"/>
      <c r="D11" s="24"/>
    </row>
  </sheetData>
  <mergeCells count="13">
    <mergeCell ref="B9:B10"/>
    <mergeCell ref="C9:C10"/>
    <mergeCell ref="D9:D10"/>
    <mergeCell ref="A1:D1"/>
    <mergeCell ref="B7:B8"/>
    <mergeCell ref="C7:C8"/>
    <mergeCell ref="D7:D8"/>
    <mergeCell ref="B3:B4"/>
    <mergeCell ref="C3:C4"/>
    <mergeCell ref="D3:D4"/>
    <mergeCell ref="B5:B6"/>
    <mergeCell ref="C5:C6"/>
    <mergeCell ref="D5:D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84F9B-9AC7-449D-88CE-D1DD08D8CB6A}">
  <dimension ref="A1:D16"/>
  <sheetViews>
    <sheetView workbookViewId="0">
      <selection activeCell="D16" sqref="D16"/>
    </sheetView>
  </sheetViews>
  <sheetFormatPr defaultRowHeight="14.4" x14ac:dyDescent="0.3"/>
  <cols>
    <col min="1" max="1" width="24.88671875" customWidth="1"/>
    <col min="2" max="2" width="19.109375" customWidth="1"/>
    <col min="3" max="3" width="30.33203125" customWidth="1"/>
    <col min="4" max="4" width="22.88671875" customWidth="1"/>
  </cols>
  <sheetData>
    <row r="1" spans="1:4" ht="15" thickBot="1" x14ac:dyDescent="0.35">
      <c r="A1" s="44" t="s">
        <v>68</v>
      </c>
      <c r="B1" s="45"/>
      <c r="C1" s="45"/>
      <c r="D1" s="46"/>
    </row>
    <row r="2" spans="1:4" ht="29.4" thickBot="1" x14ac:dyDescent="0.35">
      <c r="A2" s="19"/>
      <c r="B2" s="21" t="s">
        <v>69</v>
      </c>
      <c r="C2" s="22" t="s">
        <v>70</v>
      </c>
      <c r="D2" s="20" t="s">
        <v>62</v>
      </c>
    </row>
    <row r="3" spans="1:4" ht="15" thickBot="1" x14ac:dyDescent="0.35">
      <c r="A3" s="47" t="s">
        <v>66</v>
      </c>
      <c r="B3" s="15" t="s">
        <v>6</v>
      </c>
      <c r="C3" s="15"/>
      <c r="D3" s="16"/>
    </row>
    <row r="4" spans="1:4" ht="15" thickBot="1" x14ac:dyDescent="0.35">
      <c r="A4" s="48"/>
      <c r="B4" s="15" t="s">
        <v>11</v>
      </c>
      <c r="C4" s="15"/>
      <c r="D4" s="16"/>
    </row>
    <row r="5" spans="1:4" ht="15" thickBot="1" x14ac:dyDescent="0.35">
      <c r="A5" s="48"/>
      <c r="B5" s="15" t="s">
        <v>12</v>
      </c>
      <c r="C5" s="15"/>
      <c r="D5" s="16"/>
    </row>
    <row r="6" spans="1:4" ht="15" thickBot="1" x14ac:dyDescent="0.35">
      <c r="A6" s="48"/>
      <c r="B6" s="15" t="s">
        <v>13</v>
      </c>
      <c r="C6" s="15"/>
      <c r="D6" s="16"/>
    </row>
    <row r="7" spans="1:4" ht="15" thickBot="1" x14ac:dyDescent="0.35">
      <c r="A7" s="48"/>
      <c r="B7" s="15" t="s">
        <v>14</v>
      </c>
      <c r="C7" s="15"/>
      <c r="D7" s="16"/>
    </row>
    <row r="8" spans="1:4" ht="15" thickBot="1" x14ac:dyDescent="0.35">
      <c r="A8" s="48"/>
      <c r="B8" s="15" t="s">
        <v>15</v>
      </c>
      <c r="C8" s="15"/>
      <c r="D8" s="16"/>
    </row>
    <row r="9" spans="1:4" ht="15" thickBot="1" x14ac:dyDescent="0.35">
      <c r="A9" s="48"/>
      <c r="B9" s="15" t="s">
        <v>16</v>
      </c>
      <c r="C9" s="15"/>
      <c r="D9" s="16"/>
    </row>
    <row r="10" spans="1:4" ht="15" thickBot="1" x14ac:dyDescent="0.35">
      <c r="A10" s="48"/>
      <c r="B10" s="15" t="s">
        <v>17</v>
      </c>
      <c r="C10" s="15"/>
      <c r="D10" s="16"/>
    </row>
    <row r="11" spans="1:4" ht="15" thickBot="1" x14ac:dyDescent="0.35">
      <c r="A11" s="43"/>
      <c r="B11" s="15" t="s">
        <v>18</v>
      </c>
      <c r="C11" s="15"/>
      <c r="D11" s="16"/>
    </row>
    <row r="14" spans="1:4" ht="15" thickBot="1" x14ac:dyDescent="0.35">
      <c r="A14" s="49" t="s">
        <v>84</v>
      </c>
      <c r="B14" s="50"/>
      <c r="C14" s="50"/>
      <c r="D14" s="50"/>
    </row>
    <row r="15" spans="1:4" ht="29.4" thickBot="1" x14ac:dyDescent="0.35">
      <c r="A15" s="18"/>
      <c r="B15" s="20" t="s">
        <v>87</v>
      </c>
      <c r="C15" s="20" t="s">
        <v>86</v>
      </c>
      <c r="D15" s="20" t="s">
        <v>88</v>
      </c>
    </row>
    <row r="16" spans="1:4" ht="15" thickBot="1" x14ac:dyDescent="0.35">
      <c r="A16" s="10" t="s">
        <v>64</v>
      </c>
      <c r="B16" s="24"/>
      <c r="C16" s="17">
        <v>100</v>
      </c>
      <c r="D16" s="24">
        <f>B16*C16</f>
        <v>0</v>
      </c>
    </row>
  </sheetData>
  <mergeCells count="3">
    <mergeCell ref="A3:A11"/>
    <mergeCell ref="A1:D1"/>
    <mergeCell ref="A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Overall Pricing</vt:lpstr>
      <vt:lpstr>Supply</vt:lpstr>
      <vt:lpstr>Installation</vt:lpstr>
      <vt:lpstr>Servicing</vt:lpstr>
      <vt:lpstr>Labour and presence</vt:lpstr>
      <vt:lpstr>Presence and availability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Willem Grobbelaar</dc:creator>
  <cp:lastModifiedBy>Valentia Baloyi</cp:lastModifiedBy>
  <dcterms:created xsi:type="dcterms:W3CDTF">2025-08-29T08:43:00Z</dcterms:created>
  <dcterms:modified xsi:type="dcterms:W3CDTF">2025-09-04T13:29:44Z</dcterms:modified>
</cp:coreProperties>
</file>